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1" sheetId="1" r:id="rId1"/>
  </sheets>
  <definedNames>
    <definedName name="_xlnm.Print_Titles" localSheetId="0">'1'!$1:$3</definedName>
  </definedNames>
  <calcPr fullCalcOnLoad="1" fullPrecision="0"/>
</workbook>
</file>

<file path=xl/sharedStrings.xml><?xml version="1.0" encoding="utf-8"?>
<sst xmlns="http://schemas.openxmlformats.org/spreadsheetml/2006/main" count="72" uniqueCount="66">
  <si>
    <t>07 二〇二二年奉新县本级基本支出决算表</t>
  </si>
  <si>
    <t>单位：万元</t>
  </si>
  <si>
    <t>科目编码</t>
  </si>
  <si>
    <t>科目名称</t>
  </si>
  <si>
    <t>预算数</t>
  </si>
  <si>
    <t>决算数</t>
  </si>
  <si>
    <t>决算数为预算数的%</t>
  </si>
  <si>
    <t>一般公共预算基本支出合计</t>
  </si>
  <si>
    <t xml:space="preserve">  机关工资福利支出</t>
  </si>
  <si>
    <t xml:space="preserve">    工资奖金津补贴</t>
  </si>
  <si>
    <t xml:space="preserve">    社会保障缴费</t>
  </si>
  <si>
    <t xml:space="preserve">    住房公积金</t>
  </si>
  <si>
    <t xml:space="preserve">    其他工资福利支出</t>
  </si>
  <si>
    <t xml:space="preserve">  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</si>
  <si>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</si>
  <si>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</si>
  <si>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</si>
  <si>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</si>
  <si>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</si>
  <si>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</si>
  <si>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因公出国(境)费用</t>
  </si>
  <si>
    <t xml:space="preserve">    公务用车运行维护费</t>
  </si>
  <si>
    <t xml:space="preserve">    维修(护)费</t>
  </si>
  <si>
    <t xml:space="preserve">    其他商品和服务支出</t>
  </si>
  <si>
    <t xml:space="preserve">  机关资本性支出(一)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</si>
  <si>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</si>
  <si>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</si>
  <si>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</si>
  <si>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</si>
  <si>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</si>
  <si>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</si>
  <si>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</si>
  <si>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 xml:space="preserve">  机关资本性支出(二)</t>
  </si>
  <si>
    <t xml:space="preserve">  对事业单位经常性补助</t>
  </si>
  <si>
    <t xml:space="preserve">    工资福利支出</t>
  </si>
  <si>
    <t xml:space="preserve">    商品和服务支出</t>
  </si>
  <si>
    <t xml:space="preserve">    其他对事业单位补助</t>
  </si>
  <si>
    <t xml:space="preserve">  对事业单位资本性补助</t>
  </si>
  <si>
    <t xml:space="preserve">    资本性支出(一)</t>
  </si>
  <si>
    <t xml:space="preserve">    资本性支出(二)</t>
  </si>
  <si>
    <t xml:space="preserve">  对企业补助</t>
  </si>
  <si>
    <t xml:space="preserve">    费用补贴</t>
  </si>
  <si>
    <t xml:space="preserve">    利息补贴</t>
  </si>
  <si>
    <t xml:space="preserve">    其他对企业补助</t>
  </si>
  <si>
    <t xml:space="preserve">  对企业资本性支出</t>
  </si>
  <si>
    <t xml:space="preserve">    对企业资本性支出(一)</t>
  </si>
  <si>
    <t xml:space="preserve">    对企业资本性支出(二)</t>
  </si>
  <si>
    <t xml:space="preserve">  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</si>
  <si>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</si>
  <si>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</si>
  <si>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</si>
  <si>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</si>
  <si>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</si>
  <si>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 xml:space="preserve">  对社会保障基金补助</t>
  </si>
  <si>
    <t xml:space="preserve">    对社会保障基金补助</t>
  </si>
  <si>
    <t xml:space="preserve">    补充全国社会保障基金</t>
  </si>
  <si>
    <t xml:space="preserve">  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</si>
  <si>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</si>
  <si>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</si>
  <si>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</si>
  <si>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</si>
  <si>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 xml:space="preserve">  其他支出</t>
  </si>
  <si>
    <t xml:space="preserve">    赠与</t>
  </si>
  <si>
    <t xml:space="preserve">    国家赔偿费用支出</t>
  </si>
  <si>
    <t xml:space="preserve">  对民间非营利组织和群众性自治组织补贴</t>
  </si>
  <si>
    <t xml:space="preserve">    其他支出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</si>
</sst>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0"/>
      <color indexed="8"/>
      <name val="Arial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Calibri Light"/>
      <family val="0"/>
    </font>
    <font>
      <b/>
      <sz val="18"/>
      <color indexed="8"/>
      <name val="Calibri Light"/>
      <family val="0"/>
    </font>
    <font>
      <sz val="10"/>
      <color rgb="FF000000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 shrinkToFit="1"/>
    </xf>
    <xf numFmtId="176" fontId="47" fillId="0" borderId="9" xfId="0" applyNumberFormat="1" applyFont="1" applyFill="1" applyBorder="1" applyAlignment="1">
      <alignment horizontal="right" vertical="center"/>
    </xf>
    <xf numFmtId="10" fontId="47" fillId="0" borderId="9" xfId="0" applyNumberFormat="1" applyFont="1" applyBorder="1" applyAlignment="1">
      <alignment horizontal="right" vertical="center"/>
    </xf>
    <xf numFmtId="176" fontId="47" fillId="0" borderId="9" xfId="0" applyNumberFormat="1" applyFont="1" applyBorder="1" applyAlignment="1">
      <alignment horizontal="right" vertical="center"/>
    </xf>
    <xf numFmtId="0" fontId="48" fillId="0" borderId="9" xfId="0" applyFont="1" applyFill="1" applyBorder="1" applyAlignment="1">
      <alignment horizontal="right" vertical="center"/>
    </xf>
    <xf numFmtId="0" fontId="47" fillId="0" borderId="9" xfId="0" applyFont="1" applyFill="1" applyBorder="1" applyAlignment="1">
      <alignment horizontal="right" vertical="center"/>
    </xf>
    <xf numFmtId="0" fontId="47" fillId="0" borderId="9" xfId="0" applyFont="1" applyFill="1" applyBorder="1" applyAlignment="1">
      <alignment horizontal="right" vertical="center"/>
    </xf>
    <xf numFmtId="0" fontId="4" fillId="0" borderId="9" xfId="0" applyFont="1" applyBorder="1" applyAlignment="1">
      <alignment vertical="center" shrinkToFit="1"/>
    </xf>
    <xf numFmtId="176" fontId="48" fillId="0" borderId="9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 shrinkToFit="1"/>
    </xf>
    <xf numFmtId="0" fontId="47" fillId="0" borderId="9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showZeros="0" tabSelected="1" workbookViewId="0" topLeftCell="A1">
      <selection activeCell="H71" sqref="H71"/>
    </sheetView>
  </sheetViews>
  <sheetFormatPr defaultColWidth="9.140625" defaultRowHeight="18.75" customHeight="1"/>
  <cols>
    <col min="1" max="1" width="10.421875" style="0" customWidth="1"/>
    <col min="2" max="2" width="23.28125" style="0" customWidth="1"/>
    <col min="3" max="3" width="15.8515625" style="1" customWidth="1"/>
    <col min="4" max="4" width="15.8515625" style="0" customWidth="1"/>
    <col min="5" max="5" width="17.140625" style="0" customWidth="1"/>
  </cols>
  <sheetData>
    <row r="1" spans="1:5" ht="22.5" customHeight="1">
      <c r="A1" s="2" t="s">
        <v>0</v>
      </c>
      <c r="B1" s="2"/>
      <c r="C1" s="3"/>
      <c r="D1" s="2"/>
      <c r="E1" s="4"/>
    </row>
    <row r="2" ht="18.75" customHeight="1">
      <c r="E2" s="5" t="s">
        <v>1</v>
      </c>
    </row>
    <row r="3" spans="1:5" ht="18.75" customHeight="1">
      <c r="A3" s="6" t="s">
        <v>2</v>
      </c>
      <c r="B3" s="6" t="s">
        <v>3</v>
      </c>
      <c r="C3" s="7" t="s">
        <v>4</v>
      </c>
      <c r="D3" s="8" t="s">
        <v>5</v>
      </c>
      <c r="E3" s="9" t="s">
        <v>6</v>
      </c>
    </row>
    <row r="4" spans="1:5" ht="18.75" customHeight="1">
      <c r="A4" s="10"/>
      <c r="B4" s="11" t="s">
        <v>7</v>
      </c>
      <c r="C4" s="12">
        <v>366665</v>
      </c>
      <c r="D4" s="12">
        <f>SUM(D5,D10,D21,D29,D36,D40,D43,D47,D50,D56,D59,D64)</f>
        <v>405124</v>
      </c>
      <c r="E4" s="13">
        <f>D4/C4</f>
        <v>1.1049</v>
      </c>
    </row>
    <row r="5" spans="1:5" ht="18.75" customHeight="1">
      <c r="A5" s="10">
        <v>501</v>
      </c>
      <c r="B5" s="11" t="s">
        <v>8</v>
      </c>
      <c r="C5" s="14">
        <v>55968</v>
      </c>
      <c r="D5" s="14">
        <v>61244</v>
      </c>
      <c r="E5" s="13">
        <f aca="true" t="shared" si="0" ref="E5:E18">D5/C5</f>
        <v>1.0943</v>
      </c>
    </row>
    <row r="6" spans="1:5" ht="18.75" customHeight="1">
      <c r="A6" s="10">
        <v>50101</v>
      </c>
      <c r="B6" s="11" t="s">
        <v>9</v>
      </c>
      <c r="C6" s="15">
        <v>34991</v>
      </c>
      <c r="D6" s="14">
        <v>47709</v>
      </c>
      <c r="E6" s="13">
        <f t="shared" si="0"/>
        <v>1.3635</v>
      </c>
    </row>
    <row r="7" spans="1:5" ht="18.75" customHeight="1">
      <c r="A7" s="10">
        <v>50102</v>
      </c>
      <c r="B7" s="11" t="s">
        <v>10</v>
      </c>
      <c r="C7" s="15">
        <v>7764</v>
      </c>
      <c r="D7" s="14">
        <v>4874</v>
      </c>
      <c r="E7" s="13">
        <f t="shared" si="0"/>
        <v>0.6278</v>
      </c>
    </row>
    <row r="8" spans="1:5" ht="18.75" customHeight="1">
      <c r="A8" s="10">
        <v>50103</v>
      </c>
      <c r="B8" s="11" t="s">
        <v>11</v>
      </c>
      <c r="C8" s="15">
        <v>4404</v>
      </c>
      <c r="D8" s="14">
        <v>2769</v>
      </c>
      <c r="E8" s="13">
        <f t="shared" si="0"/>
        <v>0.6287</v>
      </c>
    </row>
    <row r="9" spans="1:5" ht="18.75" customHeight="1">
      <c r="A9" s="10">
        <v>50199</v>
      </c>
      <c r="B9" s="11" t="s">
        <v>12</v>
      </c>
      <c r="C9" s="15">
        <v>8809</v>
      </c>
      <c r="D9" s="14">
        <v>5892</v>
      </c>
      <c r="E9" s="13">
        <f t="shared" si="0"/>
        <v>0.6689</v>
      </c>
    </row>
    <row r="10" spans="1:5" ht="18.75" customHeight="1">
      <c r="A10" s="10">
        <v>502</v>
      </c>
      <c r="B10" s="11" t="s">
        <v>13</v>
      </c>
      <c r="C10" s="16">
        <v>26677</v>
      </c>
      <c r="D10" s="14">
        <f>SUM(D11:D20)</f>
        <v>25499</v>
      </c>
      <c r="E10" s="13">
        <f t="shared" si="0"/>
        <v>0.9558</v>
      </c>
    </row>
    <row r="11" spans="1:5" ht="18.75" customHeight="1">
      <c r="A11" s="10">
        <v>50201</v>
      </c>
      <c r="B11" s="11" t="s">
        <v>14</v>
      </c>
      <c r="C11" s="15">
        <v>8144</v>
      </c>
      <c r="D11" s="14">
        <v>5772</v>
      </c>
      <c r="E11" s="13">
        <f t="shared" si="0"/>
        <v>0.7087</v>
      </c>
    </row>
    <row r="12" spans="1:5" ht="18.75" customHeight="1">
      <c r="A12" s="10">
        <v>50202</v>
      </c>
      <c r="B12" s="11" t="s">
        <v>15</v>
      </c>
      <c r="C12" s="15">
        <v>336</v>
      </c>
      <c r="D12" s="14">
        <v>164</v>
      </c>
      <c r="E12" s="13">
        <f t="shared" si="0"/>
        <v>0.4881</v>
      </c>
    </row>
    <row r="13" spans="1:5" ht="18.75" customHeight="1">
      <c r="A13" s="10">
        <v>50203</v>
      </c>
      <c r="B13" s="11" t="s">
        <v>16</v>
      </c>
      <c r="C13" s="15">
        <v>249</v>
      </c>
      <c r="D13" s="14">
        <v>139</v>
      </c>
      <c r="E13" s="13">
        <f t="shared" si="0"/>
        <v>0.5582</v>
      </c>
    </row>
    <row r="14" spans="1:5" ht="18.75" customHeight="1">
      <c r="A14" s="10">
        <v>50204</v>
      </c>
      <c r="B14" s="11" t="s">
        <v>17</v>
      </c>
      <c r="C14" s="15">
        <v>655</v>
      </c>
      <c r="D14" s="14">
        <v>598</v>
      </c>
      <c r="E14" s="13">
        <f t="shared" si="0"/>
        <v>0.913</v>
      </c>
    </row>
    <row r="15" spans="1:5" ht="18.75" customHeight="1">
      <c r="A15" s="10">
        <v>50205</v>
      </c>
      <c r="B15" s="11" t="s">
        <v>18</v>
      </c>
      <c r="C15" s="15">
        <v>10396</v>
      </c>
      <c r="D15" s="14">
        <v>6058</v>
      </c>
      <c r="E15" s="13">
        <f t="shared" si="0"/>
        <v>0.5827</v>
      </c>
    </row>
    <row r="16" spans="1:5" ht="18.75" customHeight="1">
      <c r="A16" s="10">
        <v>50206</v>
      </c>
      <c r="B16" s="11" t="s">
        <v>19</v>
      </c>
      <c r="C16" s="15">
        <v>1249</v>
      </c>
      <c r="D16" s="14">
        <v>483</v>
      </c>
      <c r="E16" s="13">
        <f t="shared" si="0"/>
        <v>0.3867</v>
      </c>
    </row>
    <row r="17" spans="1:5" ht="18.75" customHeight="1">
      <c r="A17" s="10">
        <v>50207</v>
      </c>
      <c r="B17" s="11" t="s">
        <v>20</v>
      </c>
      <c r="C17" s="17"/>
      <c r="D17" s="14">
        <v>616</v>
      </c>
      <c r="E17" s="13" t="e">
        <f t="shared" si="0"/>
        <v>#DIV/0!</v>
      </c>
    </row>
    <row r="18" spans="1:5" ht="18.75" customHeight="1">
      <c r="A18" s="10">
        <v>50208</v>
      </c>
      <c r="B18" s="11" t="s">
        <v>21</v>
      </c>
      <c r="C18" s="15">
        <v>1171</v>
      </c>
      <c r="D18" s="14"/>
      <c r="E18" s="13">
        <f t="shared" si="0"/>
        <v>0</v>
      </c>
    </row>
    <row r="19" spans="1:5" ht="18.75" customHeight="1">
      <c r="A19" s="10">
        <v>50209</v>
      </c>
      <c r="B19" s="11" t="s">
        <v>22</v>
      </c>
      <c r="C19" s="15">
        <v>887</v>
      </c>
      <c r="D19" s="14">
        <v>3731</v>
      </c>
      <c r="E19" s="13">
        <f aca="true" t="shared" si="1" ref="E19:E29">D19/C19</f>
        <v>4.2063</v>
      </c>
    </row>
    <row r="20" spans="1:5" ht="18.75" customHeight="1">
      <c r="A20" s="10">
        <v>50299</v>
      </c>
      <c r="B20" s="11" t="s">
        <v>23</v>
      </c>
      <c r="C20" s="15">
        <v>3590</v>
      </c>
      <c r="D20" s="14">
        <v>7938</v>
      </c>
      <c r="E20" s="13">
        <f t="shared" si="1"/>
        <v>2.2111</v>
      </c>
    </row>
    <row r="21" spans="1:5" ht="18.75" customHeight="1">
      <c r="A21" s="10">
        <v>503</v>
      </c>
      <c r="B21" s="11" t="s">
        <v>24</v>
      </c>
      <c r="C21" s="16">
        <v>19652</v>
      </c>
      <c r="D21" s="14">
        <f>SUM(D22:D28)</f>
        <v>33555</v>
      </c>
      <c r="E21" s="13">
        <f t="shared" si="1"/>
        <v>1.7075</v>
      </c>
    </row>
    <row r="22" spans="1:5" ht="18.75" customHeight="1">
      <c r="A22" s="10">
        <v>50301</v>
      </c>
      <c r="B22" s="11" t="s">
        <v>25</v>
      </c>
      <c r="C22" s="16">
        <v>9795</v>
      </c>
      <c r="D22" s="14">
        <v>6837</v>
      </c>
      <c r="E22" s="13">
        <f t="shared" si="1"/>
        <v>0.698</v>
      </c>
    </row>
    <row r="23" spans="1:5" ht="18.75" customHeight="1">
      <c r="A23" s="10">
        <v>50302</v>
      </c>
      <c r="B23" s="11" t="s">
        <v>26</v>
      </c>
      <c r="C23" s="15">
        <v>446</v>
      </c>
      <c r="D23" s="16">
        <v>18921</v>
      </c>
      <c r="E23" s="13">
        <f t="shared" si="1"/>
        <v>42.4238</v>
      </c>
    </row>
    <row r="24" spans="1:5" ht="18.75" customHeight="1">
      <c r="A24" s="10">
        <v>50303</v>
      </c>
      <c r="B24" s="11" t="s">
        <v>27</v>
      </c>
      <c r="C24" s="15">
        <v>404</v>
      </c>
      <c r="D24" s="14">
        <v>116</v>
      </c>
      <c r="E24" s="13">
        <f t="shared" si="1"/>
        <v>0.2871</v>
      </c>
    </row>
    <row r="25" spans="1:5" ht="18.75" customHeight="1">
      <c r="A25" s="10">
        <v>50305</v>
      </c>
      <c r="B25" s="18" t="s">
        <v>28</v>
      </c>
      <c r="C25" s="17"/>
      <c r="D25" s="14">
        <v>1309</v>
      </c>
      <c r="E25" s="13" t="e">
        <f t="shared" si="1"/>
        <v>#DIV/0!</v>
      </c>
    </row>
    <row r="26" spans="1:5" ht="18.75" customHeight="1">
      <c r="A26" s="10">
        <v>50306</v>
      </c>
      <c r="B26" s="11" t="s">
        <v>29</v>
      </c>
      <c r="C26" s="15">
        <v>2670</v>
      </c>
      <c r="D26" s="14">
        <v>1655</v>
      </c>
      <c r="E26" s="13">
        <f t="shared" si="1"/>
        <v>0.6199</v>
      </c>
    </row>
    <row r="27" spans="1:5" ht="18.75" customHeight="1">
      <c r="A27" s="10">
        <v>50307</v>
      </c>
      <c r="B27" s="11" t="s">
        <v>30</v>
      </c>
      <c r="C27" s="15">
        <v>660</v>
      </c>
      <c r="D27" s="14">
        <v>1802</v>
      </c>
      <c r="E27" s="13">
        <f t="shared" si="1"/>
        <v>2.7303</v>
      </c>
    </row>
    <row r="28" spans="1:5" ht="18.75" customHeight="1">
      <c r="A28" s="10">
        <v>50399</v>
      </c>
      <c r="B28" s="11" t="s">
        <v>31</v>
      </c>
      <c r="C28" s="16">
        <v>5677</v>
      </c>
      <c r="D28" s="14">
        <v>2915</v>
      </c>
      <c r="E28" s="13">
        <f t="shared" si="1"/>
        <v>0.5135</v>
      </c>
    </row>
    <row r="29" spans="1:5" ht="18.75" customHeight="1">
      <c r="A29" s="10">
        <v>504</v>
      </c>
      <c r="B29" s="11" t="s">
        <v>32</v>
      </c>
      <c r="C29" s="16">
        <v>33198</v>
      </c>
      <c r="D29" s="19">
        <f>SUM(D30:D35)</f>
        <v>77976</v>
      </c>
      <c r="E29" s="13">
        <f t="shared" si="1"/>
        <v>2.3488</v>
      </c>
    </row>
    <row r="30" spans="1:5" ht="18.75" customHeight="1">
      <c r="A30" s="10">
        <v>50401</v>
      </c>
      <c r="B30" s="11" t="s">
        <v>25</v>
      </c>
      <c r="C30" s="15"/>
      <c r="D30" s="14">
        <v>595</v>
      </c>
      <c r="E30" s="13" t="e">
        <f>D30/C30</f>
        <v>#DIV/0!</v>
      </c>
    </row>
    <row r="31" spans="1:5" ht="18.75" customHeight="1">
      <c r="A31" s="10">
        <v>50402</v>
      </c>
      <c r="B31" s="11" t="s">
        <v>26</v>
      </c>
      <c r="C31" s="17">
        <v>32992</v>
      </c>
      <c r="D31" s="14">
        <v>75651</v>
      </c>
      <c r="E31" s="13">
        <f>D31/C31</f>
        <v>2.293</v>
      </c>
    </row>
    <row r="32" spans="1:5" ht="18.75" customHeight="1">
      <c r="A32" s="10">
        <v>50403</v>
      </c>
      <c r="B32" s="11" t="s">
        <v>27</v>
      </c>
      <c r="C32" s="17">
        <v>30</v>
      </c>
      <c r="D32" s="14">
        <v>40</v>
      </c>
      <c r="E32" s="13">
        <f>D32/C32</f>
        <v>1.3333</v>
      </c>
    </row>
    <row r="33" spans="1:5" ht="18.75" customHeight="1">
      <c r="A33" s="10">
        <v>50404</v>
      </c>
      <c r="B33" s="11" t="s">
        <v>29</v>
      </c>
      <c r="C33" s="17">
        <v>136</v>
      </c>
      <c r="D33" s="14">
        <v>29</v>
      </c>
      <c r="E33" s="13">
        <f>D33/C33</f>
        <v>0.2132</v>
      </c>
    </row>
    <row r="34" spans="1:5" ht="18.75" customHeight="1">
      <c r="A34" s="10">
        <v>50405</v>
      </c>
      <c r="B34" s="11" t="s">
        <v>30</v>
      </c>
      <c r="C34" s="17">
        <v>8</v>
      </c>
      <c r="D34" s="14">
        <v>1447</v>
      </c>
      <c r="E34" s="13">
        <f>D34/C34</f>
        <v>180.875</v>
      </c>
    </row>
    <row r="35" spans="1:5" ht="18.75" customHeight="1">
      <c r="A35" s="10">
        <v>50499</v>
      </c>
      <c r="B35" s="11" t="s">
        <v>31</v>
      </c>
      <c r="C35" s="17">
        <v>32</v>
      </c>
      <c r="D35" s="14">
        <v>214</v>
      </c>
      <c r="E35" s="13">
        <f aca="true" t="shared" si="2" ref="E35:E51">D35/C35</f>
        <v>6.6875</v>
      </c>
    </row>
    <row r="36" spans="1:5" ht="18.75" customHeight="1">
      <c r="A36" s="20">
        <v>505</v>
      </c>
      <c r="B36" s="21" t="s">
        <v>33</v>
      </c>
      <c r="C36" s="22">
        <v>149199</v>
      </c>
      <c r="D36" s="14">
        <f>SUM(D37:D39)</f>
        <v>61580</v>
      </c>
      <c r="E36" s="13">
        <f t="shared" si="2"/>
        <v>0.4127</v>
      </c>
    </row>
    <row r="37" spans="1:5" ht="18.75" customHeight="1">
      <c r="A37" s="10">
        <v>50501</v>
      </c>
      <c r="B37" s="11" t="s">
        <v>34</v>
      </c>
      <c r="C37" s="17">
        <v>94507</v>
      </c>
      <c r="D37" s="14">
        <v>51423</v>
      </c>
      <c r="E37" s="13">
        <f t="shared" si="2"/>
        <v>0.5441</v>
      </c>
    </row>
    <row r="38" spans="1:5" ht="18.75" customHeight="1">
      <c r="A38" s="10">
        <v>50502</v>
      </c>
      <c r="B38" s="11" t="s">
        <v>35</v>
      </c>
      <c r="C38" s="17">
        <v>54692</v>
      </c>
      <c r="D38" s="14">
        <v>10154</v>
      </c>
      <c r="E38" s="13">
        <f t="shared" si="2"/>
        <v>0.1857</v>
      </c>
    </row>
    <row r="39" spans="1:5" ht="18.75" customHeight="1">
      <c r="A39" s="10">
        <v>50599</v>
      </c>
      <c r="B39" s="11" t="s">
        <v>36</v>
      </c>
      <c r="C39" s="17"/>
      <c r="D39" s="14">
        <v>3</v>
      </c>
      <c r="E39" s="13" t="e">
        <f t="shared" si="2"/>
        <v>#DIV/0!</v>
      </c>
    </row>
    <row r="40" spans="1:5" ht="18.75" customHeight="1">
      <c r="A40" s="20">
        <v>506</v>
      </c>
      <c r="B40" s="21" t="s">
        <v>37</v>
      </c>
      <c r="C40" s="22">
        <v>28537</v>
      </c>
      <c r="D40" s="14">
        <f>SUM(D41:D42)</f>
        <v>3460</v>
      </c>
      <c r="E40" s="13">
        <f t="shared" si="2"/>
        <v>0.1212</v>
      </c>
    </row>
    <row r="41" spans="1:5" ht="18.75" customHeight="1">
      <c r="A41" s="10">
        <v>50601</v>
      </c>
      <c r="B41" s="11" t="s">
        <v>38</v>
      </c>
      <c r="C41" s="17">
        <v>28537</v>
      </c>
      <c r="D41" s="14">
        <v>2327</v>
      </c>
      <c r="E41" s="13">
        <f t="shared" si="2"/>
        <v>0.0815</v>
      </c>
    </row>
    <row r="42" spans="1:5" ht="18.75" customHeight="1">
      <c r="A42" s="10">
        <v>50602</v>
      </c>
      <c r="B42" s="11" t="s">
        <v>39</v>
      </c>
      <c r="C42" s="17"/>
      <c r="D42" s="14">
        <v>1133</v>
      </c>
      <c r="E42" s="13" t="e">
        <f t="shared" si="2"/>
        <v>#DIV/0!</v>
      </c>
    </row>
    <row r="43" spans="1:5" ht="18.75" customHeight="1">
      <c r="A43" s="20">
        <v>507</v>
      </c>
      <c r="B43" s="21" t="s">
        <v>40</v>
      </c>
      <c r="C43" s="22">
        <v>35990</v>
      </c>
      <c r="D43" s="14">
        <f>SUM(D44:D46)</f>
        <v>68067</v>
      </c>
      <c r="E43" s="13">
        <f t="shared" si="2"/>
        <v>1.8913</v>
      </c>
    </row>
    <row r="44" spans="1:5" ht="18.75" customHeight="1">
      <c r="A44" s="10">
        <v>50701</v>
      </c>
      <c r="B44" s="11" t="s">
        <v>41</v>
      </c>
      <c r="C44" s="17">
        <v>35980</v>
      </c>
      <c r="D44" s="14">
        <v>19369</v>
      </c>
      <c r="E44" s="13">
        <f t="shared" si="2"/>
        <v>0.5383</v>
      </c>
    </row>
    <row r="45" spans="1:5" ht="18.75" customHeight="1">
      <c r="A45" s="10">
        <v>50702</v>
      </c>
      <c r="B45" s="11" t="s">
        <v>42</v>
      </c>
      <c r="C45" s="17">
        <v>10</v>
      </c>
      <c r="D45" s="14">
        <v>554</v>
      </c>
      <c r="E45" s="13">
        <f t="shared" si="2"/>
        <v>55.4</v>
      </c>
    </row>
    <row r="46" spans="1:5" ht="18.75" customHeight="1">
      <c r="A46" s="10">
        <v>50799</v>
      </c>
      <c r="B46" s="11" t="s">
        <v>43</v>
      </c>
      <c r="C46" s="17"/>
      <c r="D46" s="14">
        <v>48144</v>
      </c>
      <c r="E46" s="13" t="e">
        <f t="shared" si="2"/>
        <v>#DIV/0!</v>
      </c>
    </row>
    <row r="47" spans="1:5" ht="18.75" customHeight="1">
      <c r="A47" s="20">
        <v>508</v>
      </c>
      <c r="B47" s="21" t="s">
        <v>44</v>
      </c>
      <c r="C47" s="22"/>
      <c r="D47" s="14"/>
      <c r="E47" s="13" t="e">
        <f t="shared" si="2"/>
        <v>#DIV/0!</v>
      </c>
    </row>
    <row r="48" spans="1:5" ht="18.75" customHeight="1">
      <c r="A48" s="10">
        <v>50801</v>
      </c>
      <c r="B48" s="11" t="s">
        <v>45</v>
      </c>
      <c r="C48" s="17"/>
      <c r="D48" s="14"/>
      <c r="E48" s="13" t="e">
        <f t="shared" si="2"/>
        <v>#DIV/0!</v>
      </c>
    </row>
    <row r="49" spans="1:5" ht="18.75" customHeight="1">
      <c r="A49" s="10">
        <v>50802</v>
      </c>
      <c r="B49" s="11" t="s">
        <v>46</v>
      </c>
      <c r="C49" s="17"/>
      <c r="D49" s="14"/>
      <c r="E49" s="13" t="e">
        <f t="shared" si="2"/>
        <v>#DIV/0!</v>
      </c>
    </row>
    <row r="50" spans="1:5" ht="18.75" customHeight="1">
      <c r="A50" s="20">
        <v>509</v>
      </c>
      <c r="B50" s="21" t="s">
        <v>47</v>
      </c>
      <c r="C50" s="22">
        <v>12217</v>
      </c>
      <c r="D50" s="14">
        <f>SUM(D51:D55)</f>
        <v>33100</v>
      </c>
      <c r="E50" s="13">
        <f t="shared" si="2"/>
        <v>2.7093</v>
      </c>
    </row>
    <row r="51" spans="1:5" ht="18.75" customHeight="1">
      <c r="A51" s="10">
        <v>50901</v>
      </c>
      <c r="B51" s="11" t="s">
        <v>48</v>
      </c>
      <c r="C51" s="17">
        <v>10240</v>
      </c>
      <c r="D51" s="14">
        <v>22104</v>
      </c>
      <c r="E51" s="13">
        <f t="shared" si="2"/>
        <v>2.1586</v>
      </c>
    </row>
    <row r="52" spans="1:5" ht="18.75" customHeight="1">
      <c r="A52" s="10">
        <v>50902</v>
      </c>
      <c r="B52" s="11" t="s">
        <v>49</v>
      </c>
      <c r="C52" s="17">
        <v>530</v>
      </c>
      <c r="D52" s="14">
        <v>406</v>
      </c>
      <c r="E52" s="13">
        <f aca="true" t="shared" si="3" ref="E52:E66">D52/C52</f>
        <v>0.766</v>
      </c>
    </row>
    <row r="53" spans="1:5" ht="18.75" customHeight="1">
      <c r="A53" s="10">
        <v>50903</v>
      </c>
      <c r="B53" s="11" t="s">
        <v>50</v>
      </c>
      <c r="C53" s="17">
        <v>30</v>
      </c>
      <c r="D53" s="14">
        <v>6777</v>
      </c>
      <c r="E53" s="13">
        <f t="shared" si="3"/>
        <v>225.9</v>
      </c>
    </row>
    <row r="54" spans="1:5" ht="18.75" customHeight="1">
      <c r="A54" s="10">
        <v>50905</v>
      </c>
      <c r="B54" s="11" t="s">
        <v>51</v>
      </c>
      <c r="C54" s="17">
        <v>742</v>
      </c>
      <c r="D54" s="14">
        <v>374</v>
      </c>
      <c r="E54" s="13">
        <f t="shared" si="3"/>
        <v>0.504</v>
      </c>
    </row>
    <row r="55" spans="1:5" ht="18.75" customHeight="1">
      <c r="A55" s="10">
        <v>50999</v>
      </c>
      <c r="B55" s="11" t="s">
        <v>52</v>
      </c>
      <c r="C55" s="17">
        <v>675</v>
      </c>
      <c r="D55" s="14">
        <v>3439</v>
      </c>
      <c r="E55" s="13">
        <f t="shared" si="3"/>
        <v>5.0948</v>
      </c>
    </row>
    <row r="56" spans="1:5" ht="18.75" customHeight="1">
      <c r="A56" s="20">
        <v>510</v>
      </c>
      <c r="B56" s="21" t="s">
        <v>53</v>
      </c>
      <c r="C56" s="22"/>
      <c r="D56" s="22">
        <f>SUM(D57:D58)</f>
        <v>24152</v>
      </c>
      <c r="E56" s="13" t="e">
        <f t="shared" si="3"/>
        <v>#DIV/0!</v>
      </c>
    </row>
    <row r="57" spans="1:5" ht="18.75" customHeight="1">
      <c r="A57" s="10">
        <v>51002</v>
      </c>
      <c r="B57" s="11" t="s">
        <v>54</v>
      </c>
      <c r="C57" s="17"/>
      <c r="D57" s="14">
        <v>24152</v>
      </c>
      <c r="E57" s="13" t="e">
        <f t="shared" si="3"/>
        <v>#DIV/0!</v>
      </c>
    </row>
    <row r="58" spans="1:5" ht="18.75" customHeight="1">
      <c r="A58" s="10">
        <v>51003</v>
      </c>
      <c r="B58" s="11" t="s">
        <v>55</v>
      </c>
      <c r="C58" s="17"/>
      <c r="D58" s="14"/>
      <c r="E58" s="13" t="e">
        <f t="shared" si="3"/>
        <v>#DIV/0!</v>
      </c>
    </row>
    <row r="59" spans="1:5" ht="18.75" customHeight="1">
      <c r="A59" s="10">
        <v>511</v>
      </c>
      <c r="B59" s="11" t="s">
        <v>56</v>
      </c>
      <c r="C59" s="17"/>
      <c r="D59" s="17">
        <f>SUM(D60:D63)</f>
        <v>5154</v>
      </c>
      <c r="E59" s="13" t="e">
        <f t="shared" si="3"/>
        <v>#DIV/0!</v>
      </c>
    </row>
    <row r="60" spans="1:5" ht="18.75" customHeight="1">
      <c r="A60" s="10">
        <v>51101</v>
      </c>
      <c r="B60" s="11" t="s">
        <v>57</v>
      </c>
      <c r="C60" s="17"/>
      <c r="D60" s="14">
        <v>5031</v>
      </c>
      <c r="E60" s="13" t="e">
        <f t="shared" si="3"/>
        <v>#DIV/0!</v>
      </c>
    </row>
    <row r="61" spans="1:5" ht="18.75" customHeight="1">
      <c r="A61" s="10">
        <v>51102</v>
      </c>
      <c r="B61" s="11" t="s">
        <v>58</v>
      </c>
      <c r="C61" s="17"/>
      <c r="D61" s="14">
        <v>91</v>
      </c>
      <c r="E61" s="13" t="e">
        <f t="shared" si="3"/>
        <v>#DIV/0!</v>
      </c>
    </row>
    <row r="62" spans="1:5" ht="18.75" customHeight="1">
      <c r="A62" s="10">
        <v>51103</v>
      </c>
      <c r="B62" s="11" t="s">
        <v>59</v>
      </c>
      <c r="C62" s="17"/>
      <c r="D62" s="14">
        <v>32</v>
      </c>
      <c r="E62" s="13" t="e">
        <f t="shared" si="3"/>
        <v>#DIV/0!</v>
      </c>
    </row>
    <row r="63" spans="1:5" ht="18.75" customHeight="1">
      <c r="A63" s="10">
        <v>51104</v>
      </c>
      <c r="B63" s="11" t="s">
        <v>60</v>
      </c>
      <c r="C63" s="17"/>
      <c r="D63" s="14"/>
      <c r="E63" s="13" t="e">
        <f t="shared" si="3"/>
        <v>#DIV/0!</v>
      </c>
    </row>
    <row r="64" spans="1:5" ht="18.75" customHeight="1">
      <c r="A64" s="10">
        <v>599</v>
      </c>
      <c r="B64" s="11" t="s">
        <v>61</v>
      </c>
      <c r="C64" s="16">
        <v>5227</v>
      </c>
      <c r="D64" s="16">
        <f>SUM(D65:D68)</f>
        <v>11337</v>
      </c>
      <c r="E64" s="13">
        <f t="shared" si="3"/>
        <v>2.1689</v>
      </c>
    </row>
    <row r="65" spans="1:5" ht="18.75" customHeight="1">
      <c r="A65" s="10">
        <v>59906</v>
      </c>
      <c r="B65" s="11" t="s">
        <v>62</v>
      </c>
      <c r="C65" s="17"/>
      <c r="D65" s="14"/>
      <c r="E65" s="13" t="e">
        <f t="shared" si="3"/>
        <v>#DIV/0!</v>
      </c>
    </row>
    <row r="66" spans="1:5" ht="18.75" customHeight="1">
      <c r="A66" s="10">
        <v>59907</v>
      </c>
      <c r="B66" s="11" t="s">
        <v>63</v>
      </c>
      <c r="C66" s="17"/>
      <c r="D66" s="14"/>
      <c r="E66" s="13" t="e">
        <f t="shared" si="3"/>
        <v>#DIV/0!</v>
      </c>
    </row>
    <row r="67" spans="1:5" ht="18.75" customHeight="1">
      <c r="A67" s="10">
        <v>59908</v>
      </c>
      <c r="B67" s="11" t="s">
        <v>64</v>
      </c>
      <c r="C67" s="17">
        <v>5</v>
      </c>
      <c r="D67" s="14">
        <v>3</v>
      </c>
      <c r="E67" s="13">
        <f>D67/C67</f>
        <v>0.6</v>
      </c>
    </row>
    <row r="68" spans="1:5" ht="18.75" customHeight="1">
      <c r="A68" s="10">
        <v>59999</v>
      </c>
      <c r="B68" s="11" t="s">
        <v>65</v>
      </c>
      <c r="C68" s="17">
        <v>5222</v>
      </c>
      <c r="D68" s="14">
        <v>11334</v>
      </c>
      <c r="E68" s="13">
        <f>D68/C68</f>
        <v>2.1704</v>
      </c>
    </row>
  </sheetData>
  <sheetProtection/>
  <mergeCells count="1">
    <mergeCell ref="A1:E1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2018-09-13T07:25:00Z</cp:lastPrinted>
  <dcterms:created xsi:type="dcterms:W3CDTF">2019-08-27T07:37:41Z</dcterms:created>
  <dcterms:modified xsi:type="dcterms:W3CDTF">2023-11-20T06:44:33Z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I">
    <vt:lpwstr>5C4E5E8236364F598F76A2395847C37F</vt:lpwstr>
  </property>
</Properties>
</file>